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717" activeTab="2"/>
  </bookViews>
  <sheets>
    <sheet name="NASLOV-ELEKTROSKOLA" sheetId="1" r:id="rId1"/>
    <sheet name="OP.UVJETI" sheetId="2" r:id="rId2"/>
    <sheet name="TROŠKOVNIK" sheetId="3" r:id="rId3"/>
  </sheets>
  <definedNames>
    <definedName name="_xlnm.Print_Titles" localSheetId="1">'OP.UVJETI'!$1:$1</definedName>
    <definedName name="_xlnm.Print_Titles" localSheetId="2">'TROŠKOVNIK'!$1:$2</definedName>
    <definedName name="_xlnm.Print_Area" localSheetId="1">'OP.UVJETI'!$A$1:$A$41</definedName>
    <definedName name="_xlnm.Print_Area" localSheetId="2">'TROŠKOVNIK'!$A$1:$H$93</definedName>
  </definedNames>
  <calcPr fullCalcOnLoad="1"/>
</workbook>
</file>

<file path=xl/sharedStrings.xml><?xml version="1.0" encoding="utf-8"?>
<sst xmlns="http://schemas.openxmlformats.org/spreadsheetml/2006/main" count="98" uniqueCount="91">
  <si>
    <t>red. br.</t>
  </si>
  <si>
    <t>opis</t>
  </si>
  <si>
    <t xml:space="preserve">jedinica mjere </t>
  </si>
  <si>
    <t xml:space="preserve">količina       </t>
  </si>
  <si>
    <t xml:space="preserve">jed. cijena                      /kn/ </t>
  </si>
  <si>
    <t>ukupno                      /kn/</t>
  </si>
  <si>
    <t>1.</t>
  </si>
  <si>
    <t>RUŠENJA I DEMONTAŽE</t>
  </si>
  <si>
    <t>1.1.</t>
  </si>
  <si>
    <t>1.2.</t>
  </si>
  <si>
    <t>kom</t>
  </si>
  <si>
    <t>2.</t>
  </si>
  <si>
    <t>REKAPITULACIJA</t>
  </si>
  <si>
    <t>UKUPNO REKAPITULACIJA:</t>
  </si>
  <si>
    <t>UKUPNO RUŠENJA I DEMONTAŽE :</t>
  </si>
  <si>
    <t>Odabir boje izvršiti u dogovoru sa Naručiteljem i nadzornim inženjerom.</t>
  </si>
  <si>
    <t>Sve mjere provjeriti na licu mjesta.</t>
  </si>
  <si>
    <t>SVEUKUPNO:</t>
  </si>
  <si>
    <t>IZNOS PDV-a:</t>
  </si>
  <si>
    <t>RUŠENJA I DEMONTAŽE:</t>
  </si>
  <si>
    <t>SIJEČANJ 2017.</t>
  </si>
  <si>
    <t>Troškovnik radova- Elektrotehnička škola Split</t>
  </si>
  <si>
    <t>Kompletna demontaža postojećih dotrajalih drvenih prozora i klupčica te ostakljenih prozorskih krila u kancelarijskim prostorima (istočna strana škole)</t>
  </si>
  <si>
    <t>Uz prozore se nalazi dvostruka obložna maska preko cijele debljine zida, kao i ispod prozorske klupice.</t>
  </si>
  <si>
    <t>Prozori su dvokrilini s nadsvjetlom dimenzija:</t>
  </si>
  <si>
    <t>U cijenu uključiti osiguranje radnog prostora te pozicija koje se nalaze ispod prozora koji se demontiraju, te kompletan prijenos i prijevoz do privremene deponije, koja se nalazi u krugu škole</t>
  </si>
  <si>
    <t>Dimenzije cca 120 x (145 x 85) cm</t>
  </si>
  <si>
    <t>- 120 x (145 + 85) cm</t>
  </si>
  <si>
    <t>Kompletan prijenos, ukrcaj i odvoz otpadnog materijala na gradski deponij do 5 km, nakon demontaže prozora te preostalog šuta.</t>
  </si>
  <si>
    <t>U cijenu uključiti čišćenje i taksu za deponiju navdenih metarijala sa svim pomoćnim radovima</t>
  </si>
  <si>
    <t>Obračun prema demontiranom i odvezenom prozoru</t>
  </si>
  <si>
    <t>STOLARSKI RADOVI</t>
  </si>
  <si>
    <t>Materijal ia izradu radova mora odgovarati vrijedećim standardima.</t>
  </si>
  <si>
    <t>Drvo mora biti zdravo i suho (max. 15 % vlažnosti)</t>
  </si>
  <si>
    <t>Čvorovi se ne smiju nalaziti na mjestima stolarskih vezova.</t>
  </si>
  <si>
    <t>Spojna sredstva (lljepilo. Pera, čepovi, pera u vijcma) moraju odgovarati standardima, kao i ugrađeni okovi.</t>
  </si>
  <si>
    <t>Gotovi elementi se moraju u radinoci premazati fungicidnom impregnacijom za drvo izređno na bazi alkidnih smola.</t>
  </si>
  <si>
    <t>Jedinična cijena obuhvaća nabvau materijala, provjeru osnovnih mjera na objektu, izradu radioničnih nacrta, izradu i objanje te prijevoz, skladištenje i ugradnju.</t>
  </si>
  <si>
    <t>Nakon ugradnje se postavljaju završni detalji, rućice i sl. te kompletno čišćenje nakon ugradnje.</t>
  </si>
  <si>
    <t>2.1.</t>
  </si>
  <si>
    <t>Nabava naterijala, izrada i montaža drevenih ostakljenih prozora prema shematskim prikazima.</t>
  </si>
  <si>
    <t>Prozori izvedeni od izabranog suhog smrekovog drva, te obojano sa tri sloj laka uz prethodnu impregnaciju površina / čokoladni ton /</t>
  </si>
  <si>
    <t>Prozori zakretni, te otklopno zakretni, sa fiksnim nadsvjetlom, ostakljeno sa izo stakolom 4+14+4 mm, Low-I, k=1,1.</t>
  </si>
  <si>
    <t>Za svaki prozor je dan shematski prikaz i smjer otvaranja i pozicija otklopnih zakretnih krila.</t>
  </si>
  <si>
    <t>Dimenzije cca 120 x (145+85) cm</t>
  </si>
  <si>
    <t>2.2.</t>
  </si>
  <si>
    <t>Nabava materijala, izrada i montaža drvenih klupica izvedenih od Suhe smreke ili sl. / masiva / sa profitalnim rubom, debljine 42 mm. Klupic elakirane u istom tonu kao i prozori različitih dimenzija.</t>
  </si>
  <si>
    <t>Klupice širine cca 35 cm</t>
  </si>
  <si>
    <t>m1</t>
  </si>
  <si>
    <t>2.3.</t>
  </si>
  <si>
    <t>nakon rezanja pur pjene, rubove obraditi cementnim mortom uz postavu aluminijskog profila u više faza / ovisno o debljini obrade te prethodno sve otprašiti, uz postavu impregnacije od Sn veze.</t>
  </si>
  <si>
    <t>Naknadno nakon suđenja sve površine gletovati, izbrustiti i obojiti u tri sloja završne boje ili obradu izvjesti s oblogom od gips ploča.</t>
  </si>
  <si>
    <t>U cijenu uključiti kompletno čišćenje nakon izvedenih radova.</t>
  </si>
  <si>
    <t>Obračun po m1 izvedene i obrađene ivice.</t>
  </si>
  <si>
    <t>(1,20+2,30) x 10x2 strane=70,00</t>
  </si>
  <si>
    <t>UKUPNO STOLARSKI RADOVI :</t>
  </si>
  <si>
    <t>Vlakna moraju biti ravna i paralelena sa podužnim ivicama obrađenog drvenog komada.</t>
  </si>
  <si>
    <t>Kompletna obrada sa unutarnje i vanjske strane rub. Ivica nakon ugradnje prozora.</t>
  </si>
  <si>
    <t>Jedinična cijena dana je za 1 m1, izvedenih i montiranih klupica.</t>
  </si>
  <si>
    <t>STOLARSKI RADOVI:</t>
  </si>
  <si>
    <t>SADRŽAJ:</t>
  </si>
  <si>
    <t>1. OPĆI KALKULATIVNI UVJETI ZA SVE TROŠKOVNIKE</t>
  </si>
  <si>
    <t>2. TROŠKOVNIK</t>
  </si>
  <si>
    <t>Svi radovi navedeni ovim troškovnikom moraju biti izvedeni stručno i solidno i u suglasju sa važećim tehničkim propisima, normativima i pravilima struke.</t>
  </si>
  <si>
    <t>U jediničnim cijenama moraju biti obuhvaćeni svi troškovi za potpuno dovršenje radova iz stavki ugovornog troškovnika ( nabava materijala, transport do gradilišta, skladištenje materijala, potrebne skele, priprema i izvođenje radova).</t>
  </si>
  <si>
    <t>Ponuđena cijena je konačna i treba sadržavati sve predvidive specifičnosti izvođenja radova na predmetnoj građevini.</t>
  </si>
  <si>
    <t>Izvođač radova mora osigurati organizaciju rada, kvalitetan materijal i opremu, te odgovarajuću stručnu radnu snagu, koja će zajamčiti solidnu i preciznu izvedbu radova u preuzetim rokovima.</t>
  </si>
  <si>
    <t>Svi ugrađeni materijali moraju posjedovati odgovarajuće isprave o suglasnosti i certifikate, kao dokaz da su ugrađeni materijali kvalitete zahtjevane projektom.</t>
  </si>
  <si>
    <t>U slučaju da izvođač tijekom radova želi zamijeniti materijale kao i opremu iz ugovornog troškovnika dužan je upoznati projektanta, investitora i nadzornog inženjera prije same izmjene te za iste ishoditi suglasnost projektanta, investitora i nadzornog inženjera.</t>
  </si>
  <si>
    <t xml:space="preserve">Sve prikupljene isprave o suglasnosti, certifikate te ostalu  dokumentaciju treba izvođač radova prikupiti i predočiti je nadzorom inženjeru. </t>
  </si>
  <si>
    <t>Izvođač radova mora voditi građevinski dnevnik a sve izvedene količine i stavke moraju imati dokaznicu mjera - građevinsku knjigu.</t>
  </si>
  <si>
    <t>Izvođač radova dužan je svakodnevno gradilište držati čisto i uredno te kao takvo na završetku radova predati inevstitoru. Dužan je svakodnevno zbrinjavati otpadni materijal te odvoziti isti na zato odgovarajuću deponiju. Sve ovo također ulazi u jediničnu cijenu svake stavke.</t>
  </si>
  <si>
    <t>Jedinična cijena obuhvaća dobavu i nabavu materijala, transport do gradilišta, skladištenje materijala, potrebne skele, pripremu i izvođenje radova na zamjeni drvene stolarije u školi. U cijenu su uključeni svi posredni i neposredni troškovi za rad, materijal, transport, alat i građevinske strojeve.</t>
  </si>
  <si>
    <t>Sve dimenzije stolarije Izvođač je dužan provjeriti na licu mjesta i prije narudžbe materijala.</t>
  </si>
  <si>
    <t>2. TROŠKOVNIK RADOVA</t>
  </si>
  <si>
    <t>UPUTE ZA POPUNJAVANJE TROŠKOVNIKA RADOVA:</t>
  </si>
  <si>
    <t>1. Jedinične cijene navedene u Troškovniku radova moraju biti iskazane bez obračunatog PDV-a;</t>
  </si>
  <si>
    <t>2.Ponuditelj mora ispuniti sve stavke Troškovnika;</t>
  </si>
  <si>
    <t>3.U cijenu radova moraju biti uključeni svi troškovi rada i materijala (nabavu materijala, transport do
gradilišta, skladištenje materijala i manupulaciju materijalom na gradilištu), radne skele, pripremu i
izvođenje radova, svi posredni i neposredni troškovi za rad, materijal, transport, alat i građevinske
strojeve, takse i sva ostala davanja te zavisni troškovi koje je izvođač obvezan izvršiti iz bilo kojeg
razloga.</t>
  </si>
  <si>
    <t>4.U cijenu ponude moraju biti uračunati svi troškovi i popusti, bez poreza na dodanu vrijednost, koji se iskazuje zasebno iza cijene ponude.</t>
  </si>
  <si>
    <t>5. Ponuditelji moraju navesti podatke o proizvodu i tipu odgovarajućeg proizvoda koji nude.</t>
  </si>
  <si>
    <t xml:space="preserve">Troškovnik radova- Elektrotehnička škola Split </t>
  </si>
  <si>
    <t>Investitor: Elektrotehnička škola Split</t>
  </si>
  <si>
    <t xml:space="preserve">SANACIJA STOLARIJE  </t>
  </si>
  <si>
    <t>Sveučilište u Splitu</t>
  </si>
  <si>
    <t>Fakultet građevinarstva, arhitekture i geodezije</t>
  </si>
  <si>
    <t>OIB: 83615500218</t>
  </si>
  <si>
    <t>Matice hrvatske 15</t>
  </si>
  <si>
    <t>21000 Split</t>
  </si>
  <si>
    <t>Đuro Nižetić, dipl. ing. građ., br. up. 533</t>
  </si>
  <si>
    <t>Ovlašteni inžennjer građevinarstva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</si>
</sst>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00000"/>
    <numFmt numFmtId="166" formatCode="#,##0.00\ &quot;kn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eneva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i/>
      <sz val="11"/>
      <color indexed="8"/>
      <name val="Arial Narrow"/>
      <family val="2"/>
    </font>
    <font>
      <i/>
      <sz val="11"/>
      <color indexed="8"/>
      <name val="Calibri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double"/>
    </border>
    <border>
      <left/>
      <right/>
      <top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vertical="top" wrapText="1"/>
    </xf>
    <xf numFmtId="4" fontId="6" fillId="0" borderId="0" xfId="0" applyNumberFormat="1" applyFont="1" applyAlignment="1">
      <alignment/>
    </xf>
    <xf numFmtId="49" fontId="6" fillId="0" borderId="0" xfId="0" applyNumberFormat="1" applyFont="1" applyAlignment="1">
      <alignment vertical="top" wrapText="1"/>
    </xf>
    <xf numFmtId="4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/>
    </xf>
    <xf numFmtId="49" fontId="10" fillId="0" borderId="15" xfId="0" applyNumberFormat="1" applyFont="1" applyBorder="1" applyAlignment="1">
      <alignment vertical="top" wrapText="1"/>
    </xf>
    <xf numFmtId="0" fontId="6" fillId="0" borderId="15" xfId="0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166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49" fontId="11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vertical="top" wrapText="1"/>
    </xf>
    <xf numFmtId="165" fontId="10" fillId="0" borderId="0" xfId="0" applyNumberFormat="1" applyFont="1" applyAlignment="1">
      <alignment vertical="top" wrapText="1"/>
    </xf>
    <xf numFmtId="0" fontId="6" fillId="0" borderId="0" xfId="0" applyFont="1" applyBorder="1" applyAlignment="1">
      <alignment/>
    </xf>
    <xf numFmtId="49" fontId="10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9" fontId="10" fillId="0" borderId="0" xfId="0" applyNumberFormat="1" applyFont="1" applyAlignment="1">
      <alignment horizontal="center" vertical="top" wrapText="1"/>
    </xf>
    <xf numFmtId="0" fontId="6" fillId="0" borderId="0" xfId="0" applyNumberFormat="1" applyFont="1" applyBorder="1" applyAlignment="1">
      <alignment/>
    </xf>
    <xf numFmtId="49" fontId="10" fillId="0" borderId="14" xfId="0" applyNumberFormat="1" applyFont="1" applyBorder="1" applyAlignment="1" applyProtection="1">
      <alignment vertical="center" wrapText="1"/>
      <protection/>
    </xf>
    <xf numFmtId="0" fontId="6" fillId="0" borderId="15" xfId="0" applyFont="1" applyBorder="1" applyAlignment="1" applyProtection="1">
      <alignment horizontal="center"/>
      <protection/>
    </xf>
    <xf numFmtId="4" fontId="6" fillId="0" borderId="15" xfId="0" applyNumberFormat="1" applyFont="1" applyBorder="1" applyAlignment="1" applyProtection="1">
      <alignment horizontal="center"/>
      <protection/>
    </xf>
    <xf numFmtId="4" fontId="6" fillId="0" borderId="15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165" fontId="6" fillId="0" borderId="0" xfId="0" applyNumberFormat="1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/>
    </xf>
    <xf numFmtId="166" fontId="10" fillId="0" borderId="15" xfId="0" applyNumberFormat="1" applyFont="1" applyBorder="1" applyAlignment="1">
      <alignment/>
    </xf>
    <xf numFmtId="166" fontId="10" fillId="0" borderId="0" xfId="0" applyNumberFormat="1" applyFont="1" applyAlignment="1">
      <alignment wrapText="1"/>
    </xf>
    <xf numFmtId="166" fontId="10" fillId="0" borderId="15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13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left"/>
    </xf>
    <xf numFmtId="0" fontId="15" fillId="33" borderId="0" xfId="50" applyFont="1" applyFill="1" applyBorder="1" applyAlignment="1">
      <alignment horizontal="left" vertical="center" wrapText="1"/>
      <protection/>
    </xf>
    <xf numFmtId="4" fontId="13" fillId="0" borderId="0" xfId="0" applyNumberFormat="1" applyFont="1" applyBorder="1" applyAlignment="1">
      <alignment horizontal="left" vertical="center"/>
    </xf>
    <xf numFmtId="4" fontId="16" fillId="0" borderId="0" xfId="0" applyNumberFormat="1" applyFont="1" applyBorder="1" applyAlignment="1">
      <alignment horizontal="left" vertical="center"/>
    </xf>
    <xf numFmtId="4" fontId="16" fillId="0" borderId="0" xfId="0" applyNumberFormat="1" applyFont="1" applyBorder="1" applyAlignment="1">
      <alignment horizontal="left" vertical="top"/>
    </xf>
    <xf numFmtId="0" fontId="15" fillId="33" borderId="0" xfId="50" applyFont="1" applyFill="1" applyBorder="1" applyAlignment="1">
      <alignment horizontal="left" vertical="top" wrapText="1"/>
      <protection/>
    </xf>
    <xf numFmtId="0" fontId="17" fillId="33" borderId="0" xfId="50" applyFont="1" applyFill="1" applyBorder="1" applyAlignment="1">
      <alignment horizontal="left" vertical="top" wrapText="1"/>
      <protection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S002_TR_Gradjevinski radovi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9</xdr:row>
      <xdr:rowOff>85725</xdr:rowOff>
    </xdr:from>
    <xdr:to>
      <xdr:col>6</xdr:col>
      <xdr:colOff>571500</xdr:colOff>
      <xdr:row>20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847850"/>
          <a:ext cx="20383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zoomScaleSheetLayoutView="100" zoomScalePageLayoutView="0" workbookViewId="0" topLeftCell="A10">
      <selection activeCell="A51" sqref="A51:J51"/>
    </sheetView>
  </sheetViews>
  <sheetFormatPr defaultColWidth="9.140625" defaultRowHeight="15"/>
  <cols>
    <col min="2" max="2" width="7.8515625" style="0" customWidth="1"/>
    <col min="8" max="8" width="12.28125" style="0" customWidth="1"/>
    <col min="9" max="9" width="10.28125" style="0" customWidth="1"/>
  </cols>
  <sheetData>
    <row r="2" spans="1:5" ht="15.75">
      <c r="A2" s="70" t="s">
        <v>84</v>
      </c>
      <c r="B2" s="70"/>
      <c r="C2" s="70"/>
      <c r="D2" s="70"/>
      <c r="E2" s="70"/>
    </row>
    <row r="3" spans="1:5" ht="15.75">
      <c r="A3" s="70" t="s">
        <v>85</v>
      </c>
      <c r="B3" s="70"/>
      <c r="C3" s="70"/>
      <c r="D3" s="70"/>
      <c r="E3" s="70"/>
    </row>
    <row r="4" spans="1:5" ht="15.75">
      <c r="A4" s="70" t="s">
        <v>86</v>
      </c>
      <c r="B4" s="70"/>
      <c r="C4" s="70"/>
      <c r="D4" s="70"/>
      <c r="E4" s="70"/>
    </row>
    <row r="5" spans="1:5" ht="15.75">
      <c r="A5" s="70" t="s">
        <v>87</v>
      </c>
      <c r="B5" s="70"/>
      <c r="C5" s="70"/>
      <c r="D5" s="70"/>
      <c r="E5" s="70"/>
    </row>
    <row r="6" spans="1:5" ht="15.75">
      <c r="A6" s="70" t="s">
        <v>88</v>
      </c>
      <c r="B6" s="70"/>
      <c r="C6" s="70"/>
      <c r="D6" s="70"/>
      <c r="E6" s="70"/>
    </row>
    <row r="7" spans="1:5" ht="15">
      <c r="A7" s="69"/>
      <c r="B7" s="69"/>
      <c r="C7" s="69"/>
      <c r="D7" s="69"/>
      <c r="E7" s="69"/>
    </row>
    <row r="8" spans="1:5" ht="15">
      <c r="A8" s="69"/>
      <c r="B8" s="69"/>
      <c r="C8" s="69"/>
      <c r="D8" s="69"/>
      <c r="E8" s="69"/>
    </row>
    <row r="22" spans="1:10" ht="18.75">
      <c r="A22" s="74" t="s">
        <v>82</v>
      </c>
      <c r="B22" s="74"/>
      <c r="C22" s="74"/>
      <c r="D22" s="74"/>
      <c r="E22" s="74"/>
      <c r="F22" s="74"/>
      <c r="G22" s="75"/>
      <c r="H22" s="75"/>
      <c r="I22" s="75"/>
      <c r="J22" s="75"/>
    </row>
    <row r="24" spans="1:10" ht="15">
      <c r="A24" s="76" t="s">
        <v>83</v>
      </c>
      <c r="B24" s="77"/>
      <c r="C24" s="77"/>
      <c r="D24" s="77"/>
      <c r="E24" s="77"/>
      <c r="F24" s="77"/>
      <c r="G24" s="75"/>
      <c r="H24" s="75"/>
      <c r="I24" s="75"/>
      <c r="J24" s="75"/>
    </row>
    <row r="25" spans="3:9" ht="18.75">
      <c r="C25" s="1"/>
      <c r="E25" s="2"/>
      <c r="F25" s="1"/>
      <c r="G25" s="1"/>
      <c r="H25" s="1"/>
      <c r="I25" s="1"/>
    </row>
    <row r="27" spans="3:4" ht="15.75">
      <c r="C27" s="3"/>
      <c r="D27" s="4"/>
    </row>
    <row r="40" spans="3:10" ht="15.75">
      <c r="C40" s="78" t="s">
        <v>90</v>
      </c>
      <c r="D40" s="78"/>
      <c r="E40" s="78"/>
      <c r="F40" s="78"/>
      <c r="G40" s="73"/>
      <c r="H40" s="73"/>
      <c r="I40" s="73"/>
      <c r="J40" s="73"/>
    </row>
    <row r="41" spans="3:10" ht="15.75">
      <c r="C41" s="71"/>
      <c r="D41" s="71"/>
      <c r="E41" s="71"/>
      <c r="F41" s="71"/>
      <c r="G41" s="71"/>
      <c r="H41" s="71"/>
      <c r="I41" s="71"/>
      <c r="J41" s="71"/>
    </row>
    <row r="42" spans="3:10" ht="15.75">
      <c r="C42" s="78" t="s">
        <v>89</v>
      </c>
      <c r="D42" s="78"/>
      <c r="E42" s="78"/>
      <c r="F42" s="78"/>
      <c r="G42" s="73"/>
      <c r="H42" s="73"/>
      <c r="I42" s="73"/>
      <c r="J42" s="73"/>
    </row>
    <row r="51" spans="1:10" ht="15.75">
      <c r="A51" s="72" t="s">
        <v>20</v>
      </c>
      <c r="B51" s="72"/>
      <c r="C51" s="72"/>
      <c r="D51" s="72"/>
      <c r="E51" s="72"/>
      <c r="F51" s="72"/>
      <c r="G51" s="73"/>
      <c r="H51" s="73"/>
      <c r="I51" s="73"/>
      <c r="J51" s="73"/>
    </row>
  </sheetData>
  <sheetProtection/>
  <mergeCells count="5">
    <mergeCell ref="A51:J51"/>
    <mergeCell ref="A22:J22"/>
    <mergeCell ref="A24:J24"/>
    <mergeCell ref="C40:J40"/>
    <mergeCell ref="C42:J42"/>
  </mergeCells>
  <printOptions/>
  <pageMargins left="1" right="1" top="1" bottom="1" header="0.5" footer="0.5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82.140625" style="68" customWidth="1"/>
    <col min="5" max="5" width="11.140625" style="0" customWidth="1"/>
  </cols>
  <sheetData>
    <row r="1" spans="1:5" ht="14.25" customHeight="1">
      <c r="A1" s="55" t="s">
        <v>81</v>
      </c>
      <c r="C1" s="56"/>
      <c r="D1" s="57"/>
      <c r="E1" s="57"/>
    </row>
    <row r="2" spans="1:5" ht="14.25" customHeight="1">
      <c r="A2" s="58"/>
      <c r="C2" s="56"/>
      <c r="D2" s="57"/>
      <c r="E2" s="57"/>
    </row>
    <row r="3" spans="1:5" ht="14.25" customHeight="1">
      <c r="A3" s="58"/>
      <c r="C3" s="56"/>
      <c r="D3" s="57"/>
      <c r="E3" s="57"/>
    </row>
    <row r="4" spans="1:5" ht="14.25" customHeight="1">
      <c r="A4" s="58"/>
      <c r="C4" s="56"/>
      <c r="D4" s="57"/>
      <c r="E4" s="57"/>
    </row>
    <row r="5" spans="1:5" ht="14.25" customHeight="1">
      <c r="A5" s="58"/>
      <c r="C5" s="56"/>
      <c r="D5" s="57"/>
      <c r="E5" s="57"/>
    </row>
    <row r="6" spans="1:5" ht="14.25" customHeight="1">
      <c r="A6" s="59"/>
      <c r="C6" s="56"/>
      <c r="D6" s="57"/>
      <c r="E6" s="57"/>
    </row>
    <row r="7" spans="1:5" ht="14.25" customHeight="1">
      <c r="A7" s="60" t="s">
        <v>60</v>
      </c>
      <c r="C7" s="56"/>
      <c r="D7" s="57"/>
      <c r="E7" s="57"/>
    </row>
    <row r="8" spans="1:5" ht="14.25" customHeight="1">
      <c r="A8" s="61"/>
      <c r="C8" s="56"/>
      <c r="D8" s="57"/>
      <c r="E8" s="57"/>
    </row>
    <row r="9" spans="1:5" ht="14.25" customHeight="1">
      <c r="A9" s="62" t="s">
        <v>61</v>
      </c>
      <c r="C9" s="56"/>
      <c r="D9" s="57"/>
      <c r="E9" s="57"/>
    </row>
    <row r="10" spans="1:5" ht="14.25" customHeight="1">
      <c r="A10" s="62"/>
      <c r="C10" s="56"/>
      <c r="D10" s="57"/>
      <c r="E10" s="57"/>
    </row>
    <row r="11" spans="1:5" ht="14.25" customHeight="1">
      <c r="A11" s="62" t="s">
        <v>62</v>
      </c>
      <c r="C11" s="56"/>
      <c r="D11" s="57"/>
      <c r="E11" s="57"/>
    </row>
    <row r="12" spans="1:5" ht="14.25" customHeight="1">
      <c r="A12" s="62"/>
      <c r="C12" s="56"/>
      <c r="D12" s="57"/>
      <c r="E12" s="57"/>
    </row>
    <row r="13" spans="1:5" ht="14.25" customHeight="1">
      <c r="A13" s="63"/>
      <c r="C13" s="56"/>
      <c r="D13" s="57"/>
      <c r="E13" s="57"/>
    </row>
    <row r="14" spans="1:5" ht="14.25" customHeight="1">
      <c r="A14" s="63"/>
      <c r="C14" s="56"/>
      <c r="D14" s="57"/>
      <c r="E14" s="57"/>
    </row>
    <row r="15" spans="1:5" ht="14.25" customHeight="1">
      <c r="A15" s="63"/>
      <c r="C15" s="56"/>
      <c r="D15" s="57"/>
      <c r="E15" s="57"/>
    </row>
    <row r="16" spans="1:5" ht="14.25" customHeight="1">
      <c r="A16" s="58"/>
      <c r="C16" s="56"/>
      <c r="D16" s="57"/>
      <c r="E16" s="57"/>
    </row>
    <row r="17" ht="15">
      <c r="A17" s="64" t="s">
        <v>61</v>
      </c>
    </row>
    <row r="18" ht="19.5" customHeight="1">
      <c r="A18" s="64"/>
    </row>
    <row r="19" ht="26.25" customHeight="1">
      <c r="A19" s="65" t="s">
        <v>63</v>
      </c>
    </row>
    <row r="20" ht="29.25" customHeight="1">
      <c r="A20" s="65" t="s">
        <v>64</v>
      </c>
    </row>
    <row r="21" ht="15" customHeight="1">
      <c r="A21" s="65" t="s">
        <v>65</v>
      </c>
    </row>
    <row r="22" ht="27" customHeight="1">
      <c r="A22" s="65" t="s">
        <v>66</v>
      </c>
    </row>
    <row r="23" ht="29.25" customHeight="1">
      <c r="A23" s="65" t="s">
        <v>67</v>
      </c>
    </row>
    <row r="24" ht="37.5" customHeight="1">
      <c r="A24" s="65" t="s">
        <v>68</v>
      </c>
    </row>
    <row r="25" ht="28.5" customHeight="1">
      <c r="A25" s="65" t="s">
        <v>69</v>
      </c>
    </row>
    <row r="26" ht="27" customHeight="1">
      <c r="A26" s="65" t="s">
        <v>70</v>
      </c>
    </row>
    <row r="27" ht="39" customHeight="1">
      <c r="A27" s="65" t="s">
        <v>71</v>
      </c>
    </row>
    <row r="28" ht="42.75" customHeight="1">
      <c r="A28" s="65" t="s">
        <v>72</v>
      </c>
    </row>
    <row r="29" ht="15">
      <c r="A29" s="65" t="s">
        <v>73</v>
      </c>
    </row>
    <row r="30" ht="15">
      <c r="A30" s="66"/>
    </row>
    <row r="32" ht="15">
      <c r="A32" s="64" t="s">
        <v>74</v>
      </c>
    </row>
    <row r="34" ht="15">
      <c r="A34" s="67" t="s">
        <v>75</v>
      </c>
    </row>
    <row r="36" ht="15.75" customHeight="1">
      <c r="A36" s="65" t="s">
        <v>76</v>
      </c>
    </row>
    <row r="37" ht="15">
      <c r="A37" s="65" t="s">
        <v>77</v>
      </c>
    </row>
    <row r="38" ht="66.75" customHeight="1">
      <c r="A38" s="65" t="s">
        <v>78</v>
      </c>
    </row>
    <row r="39" ht="25.5">
      <c r="A39" s="65" t="s">
        <v>79</v>
      </c>
    </row>
    <row r="40" ht="15">
      <c r="A40" s="65" t="s">
        <v>80</v>
      </c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  <rowBreaks count="2" manualBreakCount="2">
    <brk id="14" max="0" man="1"/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93"/>
  <sheetViews>
    <sheetView tabSelected="1" view="pageBreakPreview" zoomScale="82" zoomScaleSheetLayoutView="82" zoomScalePageLayoutView="0" workbookViewId="0" topLeftCell="A1">
      <selection activeCell="F16" sqref="F16"/>
    </sheetView>
  </sheetViews>
  <sheetFormatPr defaultColWidth="9.140625" defaultRowHeight="15"/>
  <cols>
    <col min="1" max="1" width="5.140625" style="9" customWidth="1"/>
    <col min="2" max="2" width="6.140625" style="24" customWidth="1"/>
    <col min="3" max="3" width="33.421875" style="17" customWidth="1"/>
    <col min="4" max="4" width="10.8515625" style="25" customWidth="1"/>
    <col min="5" max="5" width="8.421875" style="18" customWidth="1"/>
    <col min="6" max="6" width="13.28125" style="16" customWidth="1"/>
    <col min="7" max="7" width="12.8515625" style="16" customWidth="1"/>
    <col min="8" max="8" width="9.00390625" style="24" customWidth="1"/>
    <col min="9" max="16384" width="9.140625" style="9" customWidth="1"/>
  </cols>
  <sheetData>
    <row r="1" spans="2:10" ht="24" customHeight="1">
      <c r="B1" s="5"/>
      <c r="C1" s="6"/>
      <c r="D1" s="7"/>
      <c r="E1" s="79" t="s">
        <v>21</v>
      </c>
      <c r="F1" s="80"/>
      <c r="G1" s="80"/>
      <c r="H1" s="80"/>
      <c r="I1" s="8"/>
      <c r="J1" s="8"/>
    </row>
    <row r="2" spans="2:10" s="15" customFormat="1" ht="33.75" customHeight="1" thickBot="1">
      <c r="B2" s="10" t="s">
        <v>0</v>
      </c>
      <c r="C2" s="11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3"/>
      <c r="I2" s="14"/>
      <c r="J2" s="14"/>
    </row>
    <row r="3" spans="2:8" ht="15" thickTop="1">
      <c r="B3" s="16"/>
      <c r="D3" s="18"/>
      <c r="F3" s="19"/>
      <c r="G3" s="19"/>
      <c r="H3" s="16"/>
    </row>
    <row r="4" spans="2:8" ht="14.25">
      <c r="B4" s="20" t="s">
        <v>6</v>
      </c>
      <c r="C4" s="21" t="s">
        <v>7</v>
      </c>
      <c r="D4" s="18"/>
      <c r="F4" s="19"/>
      <c r="G4" s="19"/>
      <c r="H4" s="16"/>
    </row>
    <row r="5" spans="2:8" ht="14.25">
      <c r="B5" s="16"/>
      <c r="D5" s="18"/>
      <c r="F5" s="19"/>
      <c r="G5" s="19"/>
      <c r="H5" s="16"/>
    </row>
    <row r="6" spans="2:8" ht="53.25" customHeight="1">
      <c r="B6" s="22" t="s">
        <v>8</v>
      </c>
      <c r="C6" s="17" t="s">
        <v>22</v>
      </c>
      <c r="D6" s="18"/>
      <c r="F6" s="19"/>
      <c r="G6" s="19"/>
      <c r="H6" s="16"/>
    </row>
    <row r="7" spans="2:8" ht="15" customHeight="1">
      <c r="B7" s="22"/>
      <c r="C7" s="21"/>
      <c r="D7" s="18"/>
      <c r="F7" s="19"/>
      <c r="G7" s="19"/>
      <c r="H7" s="16"/>
    </row>
    <row r="8" spans="2:8" ht="38.25">
      <c r="B8" s="16"/>
      <c r="C8" s="17" t="s">
        <v>23</v>
      </c>
      <c r="D8" s="18"/>
      <c r="F8" s="19"/>
      <c r="G8" s="19"/>
      <c r="H8" s="16"/>
    </row>
    <row r="9" spans="2:8" ht="15" customHeight="1">
      <c r="B9" s="16"/>
      <c r="D9" s="18"/>
      <c r="F9" s="19"/>
      <c r="G9" s="19"/>
      <c r="H9" s="16"/>
    </row>
    <row r="10" spans="2:8" ht="29.25" customHeight="1">
      <c r="B10" s="16"/>
      <c r="C10" s="17" t="s">
        <v>24</v>
      </c>
      <c r="D10" s="18"/>
      <c r="F10" s="19"/>
      <c r="G10" s="19"/>
      <c r="H10" s="16"/>
    </row>
    <row r="11" spans="2:8" ht="15" customHeight="1">
      <c r="B11" s="16"/>
      <c r="D11" s="18"/>
      <c r="F11" s="19"/>
      <c r="G11" s="19"/>
      <c r="H11" s="16"/>
    </row>
    <row r="12" spans="2:8" ht="14.25">
      <c r="B12" s="23"/>
      <c r="C12" s="17" t="s">
        <v>27</v>
      </c>
      <c r="D12" s="18"/>
      <c r="F12" s="19"/>
      <c r="G12" s="19"/>
      <c r="H12" s="16"/>
    </row>
    <row r="13" spans="2:8" ht="14.25">
      <c r="B13" s="23"/>
      <c r="D13" s="18"/>
      <c r="F13" s="19"/>
      <c r="G13" s="19"/>
      <c r="H13" s="16"/>
    </row>
    <row r="14" spans="2:8" ht="76.5">
      <c r="B14" s="23"/>
      <c r="C14" s="17" t="s">
        <v>25</v>
      </c>
      <c r="D14" s="18"/>
      <c r="F14" s="19"/>
      <c r="G14" s="19"/>
      <c r="H14" s="16"/>
    </row>
    <row r="15" spans="2:8" ht="14.25">
      <c r="B15" s="23"/>
      <c r="D15" s="18"/>
      <c r="F15" s="19"/>
      <c r="G15" s="19"/>
      <c r="H15" s="16"/>
    </row>
    <row r="16" spans="2:8" ht="14.25">
      <c r="B16" s="23"/>
      <c r="C16" s="21" t="s">
        <v>26</v>
      </c>
      <c r="D16" s="50" t="s">
        <v>10</v>
      </c>
      <c r="E16" s="50">
        <v>10</v>
      </c>
      <c r="F16" s="51"/>
      <c r="G16" s="51">
        <f>SUM(E16*F16)</f>
        <v>0</v>
      </c>
      <c r="H16" s="16"/>
    </row>
    <row r="17" spans="2:8" ht="14.25">
      <c r="B17" s="22"/>
      <c r="C17" s="21"/>
      <c r="D17" s="18"/>
      <c r="F17" s="19"/>
      <c r="G17" s="19"/>
      <c r="H17" s="16"/>
    </row>
    <row r="18" spans="2:8" ht="54" customHeight="1">
      <c r="B18" s="22" t="s">
        <v>9</v>
      </c>
      <c r="C18" s="17" t="s">
        <v>28</v>
      </c>
      <c r="D18" s="18"/>
      <c r="F18" s="19"/>
      <c r="G18" s="19"/>
      <c r="H18" s="16"/>
    </row>
    <row r="19" spans="2:8" ht="15" customHeight="1">
      <c r="B19" s="22"/>
      <c r="D19" s="18"/>
      <c r="F19" s="19"/>
      <c r="G19" s="19"/>
      <c r="H19" s="16"/>
    </row>
    <row r="20" spans="2:8" ht="39.75" customHeight="1">
      <c r="B20" s="22"/>
      <c r="C20" s="17" t="s">
        <v>29</v>
      </c>
      <c r="D20" s="18"/>
      <c r="F20" s="19"/>
      <c r="G20" s="19"/>
      <c r="H20" s="16"/>
    </row>
    <row r="21" spans="2:8" ht="15" customHeight="1">
      <c r="B21" s="22"/>
      <c r="D21" s="18"/>
      <c r="F21" s="19"/>
      <c r="G21" s="19"/>
      <c r="H21" s="16"/>
    </row>
    <row r="22" spans="2:8" ht="25.5">
      <c r="B22" s="22"/>
      <c r="C22" s="21" t="s">
        <v>30</v>
      </c>
      <c r="D22" s="50" t="s">
        <v>10</v>
      </c>
      <c r="E22" s="50">
        <v>10</v>
      </c>
      <c r="F22" s="51"/>
      <c r="G22" s="51">
        <f>SUM(E22*F22)</f>
        <v>0</v>
      </c>
      <c r="H22" s="16"/>
    </row>
    <row r="23" spans="6:7" ht="14.25">
      <c r="F23" s="19"/>
      <c r="G23" s="19"/>
    </row>
    <row r="24" spans="2:8" ht="14.25">
      <c r="B24" s="26"/>
      <c r="C24" s="27" t="s">
        <v>14</v>
      </c>
      <c r="D24" s="28"/>
      <c r="E24" s="29"/>
      <c r="F24" s="30"/>
      <c r="G24" s="52">
        <f>SUM(G16:G23)</f>
        <v>0</v>
      </c>
      <c r="H24" s="31"/>
    </row>
    <row r="25" spans="2:7" ht="14.25">
      <c r="B25" s="22"/>
      <c r="C25" s="21"/>
      <c r="F25" s="19"/>
      <c r="G25" s="19"/>
    </row>
    <row r="26" spans="2:7" ht="14.25">
      <c r="B26" s="20" t="s">
        <v>11</v>
      </c>
      <c r="C26" s="21" t="s">
        <v>31</v>
      </c>
      <c r="F26" s="19"/>
      <c r="G26" s="19"/>
    </row>
    <row r="27" spans="2:7" ht="14.25">
      <c r="B27" s="20"/>
      <c r="C27" s="21"/>
      <c r="F27" s="19"/>
      <c r="G27" s="19"/>
    </row>
    <row r="28" spans="2:7" ht="30.75" customHeight="1">
      <c r="B28" s="22"/>
      <c r="C28" s="17" t="s">
        <v>32</v>
      </c>
      <c r="F28" s="19"/>
      <c r="G28" s="19"/>
    </row>
    <row r="29" spans="2:7" ht="15" customHeight="1">
      <c r="B29" s="22"/>
      <c r="C29" s="21"/>
      <c r="F29" s="19"/>
      <c r="G29" s="19"/>
    </row>
    <row r="30" spans="2:7" ht="25.5">
      <c r="B30" s="22"/>
      <c r="C30" s="17" t="s">
        <v>33</v>
      </c>
      <c r="F30" s="19"/>
      <c r="G30" s="19"/>
    </row>
    <row r="31" spans="2:7" ht="15" customHeight="1">
      <c r="B31" s="23"/>
      <c r="C31" s="32"/>
      <c r="F31" s="19"/>
      <c r="G31" s="19"/>
    </row>
    <row r="32" spans="2:7" ht="39.75" customHeight="1">
      <c r="B32" s="22"/>
      <c r="C32" s="17" t="s">
        <v>56</v>
      </c>
      <c r="F32" s="19"/>
      <c r="G32" s="19"/>
    </row>
    <row r="33" spans="2:7" ht="15" customHeight="1">
      <c r="B33" s="22"/>
      <c r="F33" s="19"/>
      <c r="G33" s="19"/>
    </row>
    <row r="34" spans="2:7" ht="25.5">
      <c r="B34" s="22"/>
      <c r="C34" s="17" t="s">
        <v>34</v>
      </c>
      <c r="F34" s="19"/>
      <c r="G34" s="19"/>
    </row>
    <row r="35" spans="2:7" ht="15" customHeight="1">
      <c r="B35" s="22"/>
      <c r="C35" s="21"/>
      <c r="F35" s="19"/>
      <c r="G35" s="19"/>
    </row>
    <row r="36" spans="2:7" ht="38.25">
      <c r="B36" s="22"/>
      <c r="C36" s="17" t="s">
        <v>35</v>
      </c>
      <c r="F36" s="19"/>
      <c r="G36" s="19"/>
    </row>
    <row r="37" spans="2:7" ht="15" customHeight="1">
      <c r="B37" s="22"/>
      <c r="F37" s="19"/>
      <c r="G37" s="19"/>
    </row>
    <row r="38" spans="2:7" ht="44.25" customHeight="1">
      <c r="B38" s="22"/>
      <c r="C38" s="17" t="s">
        <v>36</v>
      </c>
      <c r="F38" s="19"/>
      <c r="G38" s="19"/>
    </row>
    <row r="39" spans="2:7" ht="15" customHeight="1">
      <c r="B39" s="23"/>
      <c r="C39" s="33"/>
      <c r="F39" s="19"/>
      <c r="G39" s="19"/>
    </row>
    <row r="40" spans="2:7" ht="63.75">
      <c r="B40" s="22"/>
      <c r="C40" s="17" t="s">
        <v>37</v>
      </c>
      <c r="F40" s="19"/>
      <c r="G40" s="19"/>
    </row>
    <row r="41" spans="2:7" ht="15" customHeight="1">
      <c r="B41" s="22"/>
      <c r="C41" s="21"/>
      <c r="F41" s="19"/>
      <c r="G41" s="19"/>
    </row>
    <row r="42" spans="2:7" ht="38.25" customHeight="1">
      <c r="B42" s="22"/>
      <c r="C42" s="17" t="s">
        <v>38</v>
      </c>
      <c r="F42" s="19"/>
      <c r="G42" s="19"/>
    </row>
    <row r="43" spans="2:7" ht="15" customHeight="1">
      <c r="B43" s="22"/>
      <c r="F43" s="19"/>
      <c r="G43" s="19"/>
    </row>
    <row r="44" spans="2:7" ht="25.5">
      <c r="B44" s="23"/>
      <c r="C44" s="17" t="s">
        <v>15</v>
      </c>
      <c r="F44" s="19"/>
      <c r="G44" s="19"/>
    </row>
    <row r="45" spans="2:7" ht="14.25">
      <c r="B45" s="23"/>
      <c r="F45" s="19"/>
      <c r="G45" s="19"/>
    </row>
    <row r="46" spans="2:7" ht="14.25">
      <c r="B46" s="20"/>
      <c r="C46" s="21"/>
      <c r="F46" s="19"/>
      <c r="G46" s="19"/>
    </row>
    <row r="47" spans="2:7" ht="40.5" customHeight="1">
      <c r="B47" s="22" t="s">
        <v>39</v>
      </c>
      <c r="C47" s="47" t="s">
        <v>40</v>
      </c>
      <c r="F47" s="19"/>
      <c r="G47" s="19"/>
    </row>
    <row r="48" spans="2:7" ht="15" customHeight="1">
      <c r="B48" s="22"/>
      <c r="C48" s="34"/>
      <c r="F48" s="19"/>
      <c r="G48" s="19"/>
    </row>
    <row r="49" spans="2:7" ht="53.25" customHeight="1">
      <c r="B49" s="22"/>
      <c r="C49" s="17" t="s">
        <v>41</v>
      </c>
      <c r="F49" s="19"/>
      <c r="G49" s="19"/>
    </row>
    <row r="50" spans="2:7" ht="15" customHeight="1">
      <c r="B50" s="22"/>
      <c r="F50" s="19"/>
      <c r="G50" s="19"/>
    </row>
    <row r="51" spans="3:7" ht="42.75" customHeight="1">
      <c r="C51" s="17" t="s">
        <v>42</v>
      </c>
      <c r="F51" s="19"/>
      <c r="G51" s="19"/>
    </row>
    <row r="52" spans="6:7" ht="14.25">
      <c r="F52" s="19"/>
      <c r="G52" s="19"/>
    </row>
    <row r="53" spans="2:7" ht="38.25">
      <c r="B53" s="22"/>
      <c r="C53" s="17" t="s">
        <v>43</v>
      </c>
      <c r="F53" s="19"/>
      <c r="G53" s="19"/>
    </row>
    <row r="54" spans="2:7" ht="15" customHeight="1">
      <c r="B54" s="22"/>
      <c r="F54" s="19"/>
      <c r="G54" s="19"/>
    </row>
    <row r="55" spans="2:7" ht="15" customHeight="1">
      <c r="B55" s="22"/>
      <c r="C55" s="17" t="s">
        <v>16</v>
      </c>
      <c r="F55" s="19"/>
      <c r="G55" s="19"/>
    </row>
    <row r="56" spans="2:7" ht="15" customHeight="1">
      <c r="B56" s="22"/>
      <c r="F56" s="19"/>
      <c r="G56" s="19"/>
    </row>
    <row r="57" spans="2:7" ht="15" customHeight="1">
      <c r="B57" s="22"/>
      <c r="C57" s="21" t="s">
        <v>44</v>
      </c>
      <c r="D57" s="49" t="s">
        <v>10</v>
      </c>
      <c r="E57" s="50">
        <v>10</v>
      </c>
      <c r="F57" s="51"/>
      <c r="G57" s="51">
        <f>SUM(E57*F57)</f>
        <v>0</v>
      </c>
    </row>
    <row r="58" spans="2:7" ht="15" customHeight="1">
      <c r="B58" s="22"/>
      <c r="F58" s="19"/>
      <c r="G58" s="19"/>
    </row>
    <row r="59" spans="2:7" ht="67.5" customHeight="1">
      <c r="B59" s="22" t="s">
        <v>45</v>
      </c>
      <c r="C59" s="17" t="s">
        <v>46</v>
      </c>
      <c r="F59" s="19"/>
      <c r="G59" s="19"/>
    </row>
    <row r="60" spans="2:7" ht="17.25" customHeight="1">
      <c r="B60" s="22"/>
      <c r="F60" s="19"/>
      <c r="G60" s="19"/>
    </row>
    <row r="61" spans="2:7" ht="25.5">
      <c r="B61" s="22"/>
      <c r="C61" s="17" t="s">
        <v>58</v>
      </c>
      <c r="F61" s="19"/>
      <c r="G61" s="19"/>
    </row>
    <row r="62" spans="2:7" ht="15" customHeight="1">
      <c r="B62" s="22"/>
      <c r="F62" s="19"/>
      <c r="G62" s="19"/>
    </row>
    <row r="63" spans="2:7" ht="15" customHeight="1">
      <c r="B63" s="22"/>
      <c r="C63" s="17" t="s">
        <v>16</v>
      </c>
      <c r="F63" s="19"/>
      <c r="G63" s="19"/>
    </row>
    <row r="64" spans="2:7" ht="15" customHeight="1">
      <c r="B64" s="22"/>
      <c r="F64" s="19"/>
      <c r="G64" s="19"/>
    </row>
    <row r="65" spans="2:7" ht="15" customHeight="1">
      <c r="B65" s="22"/>
      <c r="C65" s="21" t="s">
        <v>47</v>
      </c>
      <c r="D65" s="49" t="s">
        <v>48</v>
      </c>
      <c r="E65" s="50">
        <v>13.5</v>
      </c>
      <c r="F65" s="51"/>
      <c r="G65" s="51">
        <f>SUM(E65*F65)</f>
        <v>0</v>
      </c>
    </row>
    <row r="66" spans="6:7" ht="15" customHeight="1">
      <c r="F66" s="19"/>
      <c r="G66" s="19"/>
    </row>
    <row r="67" spans="2:7" ht="42" customHeight="1">
      <c r="B67" s="48" t="s">
        <v>49</v>
      </c>
      <c r="C67" s="17" t="s">
        <v>57</v>
      </c>
      <c r="F67" s="19"/>
      <c r="G67" s="19"/>
    </row>
    <row r="68" spans="6:7" ht="15" customHeight="1">
      <c r="F68" s="19"/>
      <c r="G68" s="19"/>
    </row>
    <row r="69" spans="2:7" ht="81.75" customHeight="1">
      <c r="B69" s="22"/>
      <c r="C69" s="17" t="s">
        <v>50</v>
      </c>
      <c r="F69" s="19"/>
      <c r="G69" s="19"/>
    </row>
    <row r="70" spans="2:7" ht="15" customHeight="1">
      <c r="B70" s="22"/>
      <c r="F70" s="19"/>
      <c r="G70" s="19"/>
    </row>
    <row r="71" spans="3:7" ht="57.75" customHeight="1">
      <c r="C71" s="17" t="s">
        <v>51</v>
      </c>
      <c r="F71" s="19"/>
      <c r="G71" s="19"/>
    </row>
    <row r="72" spans="2:7" ht="15" customHeight="1">
      <c r="B72" s="22"/>
      <c r="C72" s="34"/>
      <c r="F72" s="19"/>
      <c r="G72" s="19"/>
    </row>
    <row r="73" spans="3:7" ht="28.5" customHeight="1">
      <c r="C73" s="17" t="s">
        <v>52</v>
      </c>
      <c r="F73" s="19"/>
      <c r="G73" s="19"/>
    </row>
    <row r="74" spans="6:7" ht="15" customHeight="1">
      <c r="F74" s="19"/>
      <c r="G74" s="19"/>
    </row>
    <row r="75" spans="3:7" ht="30" customHeight="1">
      <c r="C75" s="17" t="s">
        <v>53</v>
      </c>
      <c r="F75" s="19"/>
      <c r="G75" s="19"/>
    </row>
    <row r="76" spans="6:7" ht="15" customHeight="1">
      <c r="F76" s="19"/>
      <c r="G76" s="19"/>
    </row>
    <row r="77" spans="3:7" ht="15" customHeight="1">
      <c r="C77" s="21" t="s">
        <v>54</v>
      </c>
      <c r="D77" s="49" t="s">
        <v>48</v>
      </c>
      <c r="E77" s="50">
        <v>70</v>
      </c>
      <c r="F77" s="51"/>
      <c r="G77" s="51">
        <f>SUM(E77*F77)</f>
        <v>0</v>
      </c>
    </row>
    <row r="78" spans="3:7" ht="15" customHeight="1">
      <c r="C78" s="21"/>
      <c r="D78" s="49"/>
      <c r="E78" s="50"/>
      <c r="F78" s="51"/>
      <c r="G78" s="51"/>
    </row>
    <row r="79" spans="2:8" ht="15" customHeight="1">
      <c r="B79" s="26"/>
      <c r="C79" s="27" t="s">
        <v>55</v>
      </c>
      <c r="D79" s="28"/>
      <c r="E79" s="29"/>
      <c r="F79" s="30"/>
      <c r="G79" s="52">
        <f>SUM(G57:G78)</f>
        <v>0</v>
      </c>
      <c r="H79" s="31"/>
    </row>
    <row r="80" spans="2:8" ht="15" customHeight="1">
      <c r="B80" s="35"/>
      <c r="C80" s="36"/>
      <c r="D80" s="37"/>
      <c r="E80" s="38"/>
      <c r="F80" s="39"/>
      <c r="G80" s="39"/>
      <c r="H80" s="35"/>
    </row>
    <row r="81" spans="2:3" ht="15" customHeight="1">
      <c r="B81" s="20"/>
      <c r="C81" s="21"/>
    </row>
    <row r="82" ht="14.25">
      <c r="C82" s="21" t="s">
        <v>12</v>
      </c>
    </row>
    <row r="83" ht="16.5" customHeight="1">
      <c r="C83" s="21"/>
    </row>
    <row r="84" spans="2:8" ht="14.25">
      <c r="B84" s="20" t="s">
        <v>6</v>
      </c>
      <c r="C84" s="21" t="s">
        <v>19</v>
      </c>
      <c r="D84" s="18"/>
      <c r="G84" s="53">
        <f>G24</f>
        <v>0</v>
      </c>
      <c r="H84" s="16"/>
    </row>
    <row r="85" spans="2:7" ht="14.25">
      <c r="B85" s="20"/>
      <c r="C85" s="21"/>
      <c r="G85" s="53"/>
    </row>
    <row r="86" spans="2:7" ht="14.25">
      <c r="B86" s="40" t="s">
        <v>11</v>
      </c>
      <c r="C86" s="21" t="s">
        <v>59</v>
      </c>
      <c r="G86" s="53">
        <f>G79</f>
        <v>0</v>
      </c>
    </row>
    <row r="87" spans="2:3" ht="14.25">
      <c r="B87" s="40"/>
      <c r="C87" s="21"/>
    </row>
    <row r="88" spans="2:3" ht="14.25">
      <c r="B88" s="40"/>
      <c r="C88" s="21"/>
    </row>
    <row r="89" spans="2:8" ht="24.75" customHeight="1">
      <c r="B89" s="41"/>
      <c r="C89" s="42" t="s">
        <v>13</v>
      </c>
      <c r="D89" s="43"/>
      <c r="E89" s="44"/>
      <c r="F89" s="45"/>
      <c r="G89" s="54">
        <f>SUM(G84:G88)</f>
        <v>0</v>
      </c>
      <c r="H89" s="31"/>
    </row>
    <row r="90" spans="2:8" ht="24.75" customHeight="1">
      <c r="B90" s="35"/>
      <c r="C90" s="42" t="s">
        <v>18</v>
      </c>
      <c r="D90" s="43"/>
      <c r="E90" s="44"/>
      <c r="F90" s="45"/>
      <c r="G90" s="54">
        <f>G89*0.25</f>
        <v>0</v>
      </c>
      <c r="H90" s="31"/>
    </row>
    <row r="91" spans="2:8" ht="24.75" customHeight="1">
      <c r="B91" s="35"/>
      <c r="C91" s="42" t="s">
        <v>17</v>
      </c>
      <c r="D91" s="43"/>
      <c r="E91" s="44"/>
      <c r="F91" s="45"/>
      <c r="G91" s="54">
        <f>G89*1.25</f>
        <v>0</v>
      </c>
      <c r="H91" s="31"/>
    </row>
    <row r="92" spans="6:7" ht="14.25">
      <c r="F92" s="46"/>
      <c r="G92" s="46"/>
    </row>
    <row r="93" spans="6:7" ht="14.25">
      <c r="F93" s="46"/>
      <c r="G93" s="46"/>
    </row>
  </sheetData>
  <sheetProtection/>
  <protectedRanges>
    <protectedRange sqref="F89:G91" name="Raspon1_1"/>
  </protectedRanges>
  <mergeCells count="1">
    <mergeCell ref="E1:H1"/>
  </mergeCells>
  <printOptions/>
  <pageMargins left="1" right="1" top="1" bottom="1" header="0.5" footer="0.5"/>
  <pageSetup horizontalDpi="600" verticalDpi="600" orientation="portrait" paperSize="9" scale="75" r:id="rId1"/>
  <headerFooter>
    <oddFooter>&amp;C&amp;P/&amp;N&amp;R
</oddFooter>
  </headerFooter>
  <rowBreaks count="4" manualBreakCount="4">
    <brk id="24" max="7" man="1"/>
    <brk id="45" max="7" man="1"/>
    <brk id="61" max="7" man="1"/>
    <brk id="8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Žuvela</dc:creator>
  <cp:keywords/>
  <dc:description/>
  <cp:lastModifiedBy>USER</cp:lastModifiedBy>
  <cp:lastPrinted>2017-01-25T10:15:53Z</cp:lastPrinted>
  <dcterms:created xsi:type="dcterms:W3CDTF">2014-05-27T18:57:19Z</dcterms:created>
  <dcterms:modified xsi:type="dcterms:W3CDTF">2017-06-19T11:13:51Z</dcterms:modified>
  <cp:category/>
  <cp:version/>
  <cp:contentType/>
  <cp:contentStatus/>
</cp:coreProperties>
</file>